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N:\Tajemnice Rady fondu\Rada\Jednání Rady\2019\15. jednání - listopad 2\"/>
    </mc:Choice>
  </mc:AlternateContent>
  <xr:revisionPtr revIDLastSave="0" documentId="13_ncr:1_{7C814162-BB18-4ACC-A08E-5130240917BB}" xr6:coauthVersionLast="45" xr6:coauthVersionMax="45" xr10:uidLastSave="{00000000-0000-0000-0000-000000000000}"/>
  <bookViews>
    <workbookView xWindow="28680" yWindow="-120" windowWidth="21840" windowHeight="13740" xr2:uid="{00000000-000D-0000-FFFF-FFFF00000000}"/>
  </bookViews>
  <sheets>
    <sheet name="ucast zahr.festivaly,nominace" sheetId="2" r:id="rId1"/>
    <sheet name="HB" sheetId="3" r:id="rId2"/>
    <sheet name="JarK" sheetId="4" r:id="rId3"/>
    <sheet name="JK" sheetId="5" r:id="rId4"/>
    <sheet name="LD" sheetId="9" r:id="rId5"/>
    <sheet name="MŠ" sheetId="10" r:id="rId6"/>
    <sheet name="OZ" sheetId="6" r:id="rId7"/>
    <sheet name="RN" sheetId="7" r:id="rId8"/>
    <sheet name="TCD" sheetId="8" r:id="rId9"/>
  </sheets>
  <definedNames>
    <definedName name="_xlnm.Print_Area" localSheetId="0">'ucast zahr.festivaly,nominace'!$A$1:$Y$21</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4" i="10" l="1"/>
  <c r="Q13" i="10"/>
  <c r="Q14" i="9"/>
  <c r="Q13" i="9"/>
  <c r="R15" i="2"/>
  <c r="Q14" i="8"/>
  <c r="Q14" i="7"/>
  <c r="Q14" i="6"/>
  <c r="Q13" i="6"/>
  <c r="Q14" i="5"/>
  <c r="Q14" i="4"/>
  <c r="Q14" i="3"/>
  <c r="Q13" i="8" l="1"/>
  <c r="Q13" i="7"/>
  <c r="Q13" i="5"/>
  <c r="Q13" i="4"/>
  <c r="Q13" i="3"/>
  <c r="Q13" i="2" l="1"/>
  <c r="R16" i="2" l="1"/>
  <c r="E15" i="2"/>
  <c r="D15" i="2"/>
</calcChain>
</file>

<file path=xl/sharedStrings.xml><?xml version="1.0" encoding="utf-8"?>
<sst xmlns="http://schemas.openxmlformats.org/spreadsheetml/2006/main" count="492" uniqueCount="63">
  <si>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</si>
  <si>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</si>
  <si>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</si>
  <si>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</si>
  <si>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</si>
  <si>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</si>
  <si>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</si>
  <si>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</si>
  <si>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</si>
  <si>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</si>
  <si>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</si>
  <si>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</si>
  <si>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</si>
  <si>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</si>
  <si>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</si>
  <si>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</si>
  <si>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</si>
  <si>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</si>
  <si>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</si>
  <si>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</si>
  <si>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</si>
  <si>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</si>
  <si>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</si>
  <si>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</si>
  <si>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</si>
  <si>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</si>
  <si>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</si>
  <si>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</si>
  <si>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</si>
  <si>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</si>
  <si>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</si>
  <si>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</si>
  <si>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</si>
  <si>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Forma podpory: neinvestiční dotace</t>
  </si>
  <si>
    <t>ano</t>
  </si>
  <si>
    <t>CINEART TV Prague s.r.o.</t>
  </si>
  <si>
    <t>30.4.2020</t>
  </si>
  <si>
    <t>Účast českých filmů na zahraničních festivalech nebo při nominacích na mezinárodní ceny</t>
  </si>
  <si>
    <t>Finanční alokace: 3 000 000 Kč</t>
  </si>
  <si>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</si>
  <si>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nominaci na mezinárodní ceny. Více podpor pro jedno kinematografické dílo udělí Rada Fondu pouze výjimečně, a to zejména v případě, že půjde o významný festival nebo nominaci na prestižní mezinárodní ceny.</t>
  </si>
  <si>
    <t>3307/2019</t>
  </si>
  <si>
    <t>ŽÁBY BEZ JAZYKA - COOK, F++K, KILL</t>
  </si>
  <si>
    <t>Tomek, Ivan</t>
  </si>
  <si>
    <t>Slavík, Petr</t>
  </si>
  <si>
    <t>53%</t>
  </si>
  <si>
    <t>x</t>
  </si>
  <si>
    <t>neinvestiční dotace</t>
  </si>
  <si>
    <t>60%</t>
  </si>
  <si>
    <r>
      <t>Evidenční číslo výzvy:</t>
    </r>
    <r>
      <rPr>
        <sz val="9.5"/>
        <color theme="1"/>
        <rFont val="Arial"/>
        <family val="2"/>
        <charset val="238"/>
      </rPr>
      <t xml:space="preserve"> 2020-5-1-1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</si>
  <si>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</si>
  <si>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1.10.2019 - 30.9.2020</t>
    </r>
  </si>
  <si>
    <r>
      <t>Lhůta pro dokončení projektu:</t>
    </r>
    <r>
      <rPr>
        <sz val="9.5"/>
        <color theme="1"/>
        <rFont val="Arial"/>
        <family val="2"/>
        <charset val="238"/>
      </rPr>
      <t xml:space="preserve"> dle žádosti, nejpozději však do 6-ti měsíců po realizaci festivalu/udělování cen</t>
    </r>
  </si>
  <si>
    <t>3308/2019</t>
  </si>
  <si>
    <t>MAUR film s.r.o.</t>
  </si>
  <si>
    <t>Dcera/Daughter - 46th Student Academy Awards</t>
  </si>
  <si>
    <t>Škach, Vladislav</t>
  </si>
  <si>
    <t>Kulhánková, Hana</t>
  </si>
  <si>
    <t>67%</t>
  </si>
  <si>
    <t>30.1.2020</t>
  </si>
  <si>
    <t>radní nebodoval</t>
  </si>
  <si>
    <t>radní nebodovala</t>
  </si>
  <si>
    <t>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</si>
</sst>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7"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B4B4B4"/>
      </left>
      <right style="thin">
        <color rgb="FFB4B4B4"/>
      </right>
      <top style="thin">
        <color rgb="FFB4B4B4"/>
      </top>
      <bottom style="thin">
        <color rgb="FFB4B4B4"/>
      </bottom>
      <diagonal/>
    </border>
  </borders>
  <cellStyleXfs count="2">
    <xf numFmtId="0" fontId="0" fillId="0" borderId="0"/>
    <xf numFmtId="164" fontId="5" fillId="0" borderId="0" applyFont="0" applyFill="0" applyBorder="0" applyAlignment="0" applyProtection="0"/>
  </cellStyleXfs>
  <cellXfs count="48">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4" fillId="2" borderId="0" xfId="0" applyFont="1" applyFill="1" applyAlignment="1">
      <alignment horizontal="left" vertical="top"/>
    </xf>
    <xf numFmtId="2" fontId="4"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3" fontId="3" fillId="2" borderId="1" xfId="0" applyNumberFormat="1" applyFont="1" applyFill="1" applyBorder="1" applyAlignment="1">
      <alignment horizontal="righ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left" vertical="top"/>
    </xf>
    <xf numFmtId="49"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xf>
    <xf numFmtId="49" fontId="3" fillId="0" borderId="1" xfId="0" applyNumberFormat="1" applyFont="1" applyFill="1" applyBorder="1" applyAlignment="1">
      <alignment horizontal="center"/>
    </xf>
    <xf numFmtId="49" fontId="3" fillId="0" borderId="1" xfId="0" applyNumberFormat="1" applyFont="1" applyFill="1" applyBorder="1" applyAlignment="1">
      <alignment horizontal="left"/>
    </xf>
    <xf numFmtId="49" fontId="3" fillId="0" borderId="1" xfId="0" applyNumberFormat="1" applyFont="1" applyFill="1" applyBorder="1" applyAlignment="1">
      <alignment wrapText="1"/>
    </xf>
    <xf numFmtId="3" fontId="3" fillId="0" borderId="1" xfId="0" applyNumberFormat="1" applyFont="1" applyFill="1" applyBorder="1" applyAlignment="1">
      <alignment horizontal="right"/>
    </xf>
    <xf numFmtId="49" fontId="3" fillId="0" borderId="1" xfId="0" applyNumberFormat="1" applyFont="1" applyFill="1" applyBorder="1"/>
    <xf numFmtId="49" fontId="3" fillId="0" borderId="1" xfId="0" applyNumberFormat="1" applyFont="1" applyFill="1" applyBorder="1" applyAlignment="1">
      <alignment horizontal="right"/>
    </xf>
    <xf numFmtId="0" fontId="4" fillId="2" borderId="1" xfId="0" applyFont="1" applyFill="1" applyBorder="1" applyAlignment="1">
      <alignment horizontal="left" vertical="top" wrapText="1"/>
    </xf>
    <xf numFmtId="0" fontId="1" fillId="2" borderId="0" xfId="0" applyFont="1" applyFill="1" applyAlignment="1">
      <alignment horizontal="left" vertical="top"/>
    </xf>
    <xf numFmtId="2" fontId="4" fillId="2" borderId="1" xfId="0" applyNumberFormat="1" applyFont="1" applyFill="1" applyBorder="1" applyAlignment="1">
      <alignment horizontal="left" vertical="top" wrapText="1"/>
    </xf>
    <xf numFmtId="0" fontId="1" fillId="2" borderId="0" xfId="0" applyFont="1" applyFill="1" applyAlignment="1">
      <alignment horizontal="left"/>
    </xf>
    <xf numFmtId="0" fontId="6" fillId="2" borderId="0" xfId="0" applyFont="1" applyFill="1" applyAlignment="1">
      <alignment horizontal="left" vertical="top"/>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3" fillId="2" borderId="0" xfId="0" applyFont="1" applyFill="1" applyAlignment="1">
      <alignment horizontal="left" vertical="top" wrapText="1"/>
    </xf>
    <xf numFmtId="0" fontId="1" fillId="2" borderId="0" xfId="0" applyFont="1" applyFill="1" applyAlignment="1">
      <alignment horizontal="left" vertical="top" wrapText="1"/>
    </xf>
    <xf numFmtId="2" fontId="4" fillId="2" borderId="1" xfId="0" applyNumberFormat="1" applyFont="1" applyFill="1" applyBorder="1" applyAlignment="1">
      <alignment horizontal="left" vertical="top" wrapText="1"/>
    </xf>
    <xf numFmtId="49" fontId="3" fillId="0" borderId="1" xfId="0" applyNumberFormat="1" applyFont="1" applyBorder="1" applyAlignment="1">
      <alignment horizontal="center" wrapText="1"/>
    </xf>
    <xf numFmtId="49" fontId="3" fillId="0" borderId="1" xfId="0" applyNumberFormat="1" applyFont="1" applyBorder="1" applyAlignment="1">
      <alignment horizontal="left"/>
    </xf>
    <xf numFmtId="49" fontId="3" fillId="0" borderId="1" xfId="0" applyNumberFormat="1" applyFont="1" applyBorder="1" applyAlignment="1">
      <alignment wrapText="1"/>
    </xf>
    <xf numFmtId="3" fontId="3" fillId="0" borderId="1" xfId="0" applyNumberFormat="1" applyFont="1" applyBorder="1" applyAlignment="1">
      <alignment horizontal="right"/>
    </xf>
    <xf numFmtId="49" fontId="3" fillId="0" borderId="1" xfId="0" applyNumberFormat="1" applyFont="1" applyBorder="1"/>
    <xf numFmtId="1" fontId="3" fillId="0" borderId="1" xfId="0" applyNumberFormat="1" applyFont="1" applyBorder="1" applyAlignment="1">
      <alignment horizontal="left" vertical="top"/>
    </xf>
    <xf numFmtId="2" fontId="3" fillId="0" borderId="1" xfId="0" applyNumberFormat="1" applyFont="1" applyBorder="1" applyAlignment="1">
      <alignment horizontal="left" vertical="top"/>
    </xf>
    <xf numFmtId="3" fontId="3" fillId="0" borderId="1" xfId="0" applyNumberFormat="1" applyFont="1" applyBorder="1" applyAlignment="1">
      <alignment horizontal="right" wrapText="1"/>
    </xf>
    <xf numFmtId="49" fontId="3" fillId="0" borderId="1" xfId="0" applyNumberFormat="1" applyFont="1" applyBorder="1" applyAlignment="1">
      <alignment horizontal="center"/>
    </xf>
    <xf numFmtId="49" fontId="3" fillId="0" borderId="1" xfId="0" applyNumberFormat="1" applyFont="1" applyBorder="1" applyAlignment="1">
      <alignment horizontal="center" vertical="top"/>
    </xf>
    <xf numFmtId="49" fontId="3" fillId="0" borderId="1" xfId="0" applyNumberFormat="1" applyFont="1" applyBorder="1" applyAlignment="1">
      <alignment horizontal="right"/>
    </xf>
    <xf numFmtId="14" fontId="3" fillId="0" borderId="1" xfId="0" applyNumberFormat="1" applyFont="1" applyBorder="1" applyAlignment="1">
      <alignment horizontal="center" vertical="top"/>
    </xf>
    <xf numFmtId="49" fontId="3" fillId="0" borderId="0" xfId="0" applyNumberFormat="1" applyFont="1" applyAlignment="1">
      <alignment vertical="center"/>
    </xf>
    <xf numFmtId="49" fontId="3" fillId="0" borderId="1" xfId="0" applyNumberFormat="1" applyFont="1" applyBorder="1" applyAlignment="1"/>
  </cellXfs>
  <cellStyles count="2">
    <cellStyle name="Čárka 2" xfId="1" xr:uid="{00000000-0005-0000-0000-000000000000}"/>
    <cellStyle name="Normální" xfId="0" builtinId="0"/>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16"/>
  <sheetViews>
    <sheetView tabSelected="1" zoomScale="90" zoomScaleNormal="90" workbookViewId="0"/>
  </sheetViews>
  <sheetFormatPr defaultColWidth="9.140625" defaultRowHeight="12.75" x14ac:dyDescent="0.25"/>
  <cols>
    <col min="1" max="1" width="11.7109375" style="2" customWidth="1"/>
    <col min="2" max="2" width="24.28515625" style="2" customWidth="1"/>
    <col min="3" max="3" width="36.855468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8" width="14.42578125" style="2" customWidth="1"/>
    <col min="19" max="19" width="19.85546875" style="2" customWidth="1"/>
    <col min="20" max="20" width="10.28515625" style="2" customWidth="1"/>
    <col min="21" max="22" width="9.28515625" style="2" customWidth="1"/>
    <col min="23" max="23" width="10.28515625" style="2" customWidth="1"/>
    <col min="24" max="25" width="15.7109375" style="2" customWidth="1"/>
    <col min="26" max="16384" width="9.140625" style="2"/>
  </cols>
  <sheetData>
    <row r="1" spans="1:92" ht="38.25" customHeight="1" x14ac:dyDescent="0.25">
      <c r="A1" s="1" t="s">
        <v>37</v>
      </c>
    </row>
    <row r="2" spans="1:92" ht="15" customHeight="1" x14ac:dyDescent="0.25">
      <c r="A2" s="24" t="s">
        <v>49</v>
      </c>
      <c r="D2" s="24" t="s">
        <v>21</v>
      </c>
    </row>
    <row r="3" spans="1:92" ht="15" customHeight="1" x14ac:dyDescent="0.25">
      <c r="A3" s="24" t="s">
        <v>50</v>
      </c>
      <c r="D3" s="2" t="s">
        <v>32</v>
      </c>
    </row>
    <row r="4" spans="1:92" ht="15" customHeight="1" x14ac:dyDescent="0.25">
      <c r="A4" s="24" t="s">
        <v>51</v>
      </c>
    </row>
    <row r="5" spans="1:92" ht="15" customHeight="1" x14ac:dyDescent="0.25">
      <c r="A5" s="24" t="s">
        <v>38</v>
      </c>
      <c r="D5" s="24" t="s">
        <v>22</v>
      </c>
    </row>
    <row r="6" spans="1:92" ht="34.5" customHeight="1" x14ac:dyDescent="0.25">
      <c r="A6" s="32" t="s">
        <v>52</v>
      </c>
      <c r="B6" s="32"/>
      <c r="C6" s="32"/>
      <c r="D6" s="31" t="s">
        <v>39</v>
      </c>
      <c r="E6" s="31"/>
      <c r="F6" s="31"/>
      <c r="G6" s="31"/>
      <c r="H6" s="31"/>
      <c r="I6" s="31"/>
      <c r="J6" s="31"/>
      <c r="K6" s="31"/>
      <c r="L6" s="31"/>
      <c r="M6" s="31"/>
      <c r="N6" s="31"/>
      <c r="O6" s="31"/>
      <c r="P6" s="31"/>
      <c r="Q6" s="31"/>
    </row>
    <row r="7" spans="1:92" ht="26.25" customHeight="1" x14ac:dyDescent="0.2">
      <c r="A7" s="26" t="s">
        <v>33</v>
      </c>
      <c r="D7" s="31" t="s">
        <v>40</v>
      </c>
      <c r="E7" s="31"/>
      <c r="F7" s="31"/>
      <c r="G7" s="31"/>
      <c r="H7" s="31"/>
      <c r="I7" s="31"/>
      <c r="J7" s="31"/>
      <c r="K7" s="31"/>
      <c r="L7" s="31"/>
      <c r="M7" s="31"/>
      <c r="N7" s="31"/>
      <c r="O7" s="31"/>
      <c r="P7" s="31"/>
      <c r="Q7" s="31"/>
    </row>
    <row r="8" spans="1:92" ht="15" customHeight="1" x14ac:dyDescent="0.25">
      <c r="A8" s="27"/>
      <c r="D8" s="31"/>
      <c r="E8" s="31"/>
      <c r="F8" s="31"/>
      <c r="G8" s="31"/>
      <c r="H8" s="31"/>
      <c r="I8" s="31"/>
      <c r="J8" s="31"/>
      <c r="K8" s="31"/>
      <c r="L8" s="31"/>
      <c r="M8" s="31"/>
      <c r="N8" s="31"/>
      <c r="O8" s="31"/>
      <c r="P8" s="31"/>
      <c r="Q8" s="31"/>
    </row>
    <row r="9" spans="1:92" ht="15" customHeight="1" x14ac:dyDescent="0.25">
      <c r="A9" s="24"/>
    </row>
    <row r="10" spans="1:92"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c r="R10" s="30" t="s">
        <v>5</v>
      </c>
      <c r="S10" s="30" t="s">
        <v>6</v>
      </c>
      <c r="T10" s="30" t="s">
        <v>7</v>
      </c>
      <c r="U10" s="30" t="s">
        <v>8</v>
      </c>
      <c r="V10" s="30" t="s">
        <v>9</v>
      </c>
      <c r="W10" s="30" t="s">
        <v>10</v>
      </c>
      <c r="X10" s="30" t="s">
        <v>11</v>
      </c>
      <c r="Y10" s="30" t="s">
        <v>12</v>
      </c>
    </row>
    <row r="11" spans="1:92" ht="59.45" customHeight="1" x14ac:dyDescent="0.25">
      <c r="A11" s="30"/>
      <c r="B11" s="30"/>
      <c r="C11" s="30"/>
      <c r="D11" s="30"/>
      <c r="E11" s="33"/>
      <c r="F11" s="30"/>
      <c r="G11" s="30"/>
      <c r="H11" s="30"/>
      <c r="I11" s="30"/>
      <c r="J11" s="30"/>
      <c r="K11" s="30"/>
      <c r="L11" s="30"/>
      <c r="M11" s="30"/>
      <c r="N11" s="30"/>
      <c r="O11" s="30"/>
      <c r="P11" s="30"/>
      <c r="Q11" s="30"/>
      <c r="R11" s="30"/>
      <c r="S11" s="30"/>
      <c r="T11" s="30"/>
      <c r="U11" s="30"/>
      <c r="V11" s="30"/>
      <c r="W11" s="30"/>
      <c r="X11" s="30"/>
      <c r="Y11" s="30"/>
    </row>
    <row r="12" spans="1:92" ht="42" customHeight="1" x14ac:dyDescent="0.25">
      <c r="A12" s="30"/>
      <c r="B12" s="30"/>
      <c r="C12" s="30"/>
      <c r="D12" s="30"/>
      <c r="E12" s="33"/>
      <c r="F12" s="5" t="s">
        <v>23</v>
      </c>
      <c r="G12" s="6" t="s">
        <v>24</v>
      </c>
      <c r="H12" s="6" t="s">
        <v>23</v>
      </c>
      <c r="I12" s="6" t="s">
        <v>24</v>
      </c>
      <c r="J12" s="6" t="s">
        <v>25</v>
      </c>
      <c r="K12" s="6" t="s">
        <v>18</v>
      </c>
      <c r="L12" s="6" t="s">
        <v>18</v>
      </c>
      <c r="M12" s="6" t="s">
        <v>19</v>
      </c>
      <c r="N12" s="6" t="s">
        <v>20</v>
      </c>
      <c r="O12" s="6" t="s">
        <v>20</v>
      </c>
      <c r="P12" s="6" t="s">
        <v>19</v>
      </c>
      <c r="Q12" s="6"/>
      <c r="R12" s="6"/>
      <c r="S12" s="6"/>
      <c r="T12" s="6"/>
      <c r="U12" s="6"/>
      <c r="V12" s="6"/>
      <c r="W12" s="6"/>
      <c r="X12" s="6"/>
      <c r="Y12" s="6"/>
    </row>
    <row r="13" spans="1:92" s="7" customFormat="1" ht="12.75" customHeight="1" x14ac:dyDescent="0.2">
      <c r="A13" s="17" t="s">
        <v>41</v>
      </c>
      <c r="B13" s="18" t="s">
        <v>35</v>
      </c>
      <c r="C13" s="19" t="s">
        <v>42</v>
      </c>
      <c r="D13" s="20">
        <v>187250</v>
      </c>
      <c r="E13" s="20">
        <v>100000</v>
      </c>
      <c r="F13" s="21" t="s">
        <v>43</v>
      </c>
      <c r="G13" s="12" t="s">
        <v>46</v>
      </c>
      <c r="H13" s="19" t="s">
        <v>44</v>
      </c>
      <c r="I13" s="12" t="s">
        <v>34</v>
      </c>
      <c r="J13" s="13">
        <v>33.166699999999999</v>
      </c>
      <c r="K13" s="13">
        <v>12.833299999999999</v>
      </c>
      <c r="L13" s="13">
        <v>12.833299999999999</v>
      </c>
      <c r="M13" s="13">
        <v>4.1666999999999996</v>
      </c>
      <c r="N13" s="13">
        <v>7.5</v>
      </c>
      <c r="O13" s="13">
        <v>5.8333000000000004</v>
      </c>
      <c r="P13" s="13">
        <v>5</v>
      </c>
      <c r="Q13" s="13">
        <f>SUM(J13:P13)</f>
        <v>81.333299999999994</v>
      </c>
      <c r="R13" s="11">
        <v>80000</v>
      </c>
      <c r="S13" s="14" t="s">
        <v>47</v>
      </c>
      <c r="T13" s="17" t="s">
        <v>34</v>
      </c>
      <c r="U13" s="15" t="s">
        <v>34</v>
      </c>
      <c r="V13" s="17" t="s">
        <v>45</v>
      </c>
      <c r="W13" s="15" t="s">
        <v>48</v>
      </c>
      <c r="X13" s="22" t="s">
        <v>36</v>
      </c>
      <c r="Y13" s="16">
        <v>43982</v>
      </c>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row>
    <row r="14" spans="1:92" s="7" customFormat="1" ht="12.75" customHeight="1" x14ac:dyDescent="0.2">
      <c r="A14" s="34" t="s">
        <v>53</v>
      </c>
      <c r="B14" s="35" t="s">
        <v>54</v>
      </c>
      <c r="C14" s="36" t="s">
        <v>55</v>
      </c>
      <c r="D14" s="37">
        <v>451125</v>
      </c>
      <c r="E14" s="37">
        <v>300000</v>
      </c>
      <c r="F14" s="38" t="s">
        <v>56</v>
      </c>
      <c r="G14" s="39" t="s">
        <v>34</v>
      </c>
      <c r="H14" s="38" t="s">
        <v>57</v>
      </c>
      <c r="I14" s="39" t="s">
        <v>34</v>
      </c>
      <c r="J14" s="40">
        <v>35</v>
      </c>
      <c r="K14" s="40">
        <v>13.142899999999999</v>
      </c>
      <c r="L14" s="40">
        <v>14.571400000000001</v>
      </c>
      <c r="M14" s="40">
        <v>2.7143000000000002</v>
      </c>
      <c r="N14" s="40">
        <v>5.4286000000000003</v>
      </c>
      <c r="O14" s="40">
        <v>4.5713999999999997</v>
      </c>
      <c r="P14" s="40">
        <v>4</v>
      </c>
      <c r="Q14" s="40">
        <v>79.428600000000003</v>
      </c>
      <c r="R14" s="41">
        <v>200000</v>
      </c>
      <c r="S14" s="14" t="s">
        <v>47</v>
      </c>
      <c r="T14" s="42" t="s">
        <v>34</v>
      </c>
      <c r="U14" s="43" t="s">
        <v>34</v>
      </c>
      <c r="V14" s="42" t="s">
        <v>58</v>
      </c>
      <c r="W14" s="43" t="s">
        <v>62</v>
      </c>
      <c r="X14" s="44" t="s">
        <v>59</v>
      </c>
      <c r="Y14" s="45">
        <v>43921</v>
      </c>
      <c r="Z14" s="46"/>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row>
    <row r="15" spans="1:92" x14ac:dyDescent="0.25">
      <c r="D15" s="9">
        <f>SUM(D13:D13)</f>
        <v>187250</v>
      </c>
      <c r="E15" s="9">
        <f>SUM(E13:E13)</f>
        <v>100000</v>
      </c>
      <c r="F15" s="8"/>
      <c r="R15" s="9">
        <f>SUM(R13:R14)</f>
        <v>280000</v>
      </c>
      <c r="X15" s="10"/>
      <c r="Y15" s="10"/>
    </row>
    <row r="16" spans="1:92" x14ac:dyDescent="0.25">
      <c r="E16" s="8"/>
      <c r="F16" s="8"/>
      <c r="G16" s="8"/>
      <c r="H16" s="8"/>
      <c r="Q16" s="2" t="s">
        <v>17</v>
      </c>
      <c r="R16" s="9">
        <f>3000000-R15</f>
        <v>2720000</v>
      </c>
    </row>
  </sheetData>
  <sortState ref="A10:BU46">
    <sortCondition ref="A10"/>
  </sortState>
  <mergeCells count="26">
    <mergeCell ref="D7:Q8"/>
    <mergeCell ref="A6:C6"/>
    <mergeCell ref="W10:W11"/>
    <mergeCell ref="X10:X11"/>
    <mergeCell ref="Y10:Y11"/>
    <mergeCell ref="A10:A12"/>
    <mergeCell ref="B10:B12"/>
    <mergeCell ref="C10:C12"/>
    <mergeCell ref="D10:D12"/>
    <mergeCell ref="E10:E12"/>
    <mergeCell ref="F10:G11"/>
    <mergeCell ref="H10:I11"/>
    <mergeCell ref="D6:Q6"/>
    <mergeCell ref="J10:J11"/>
    <mergeCell ref="K10:K11"/>
    <mergeCell ref="L10:L11"/>
    <mergeCell ref="V10:V11"/>
    <mergeCell ref="M10:M11"/>
    <mergeCell ref="N10:N11"/>
    <mergeCell ref="O10:O11"/>
    <mergeCell ref="P10:P11"/>
    <mergeCell ref="Q10:Q11"/>
    <mergeCell ref="R10:R11"/>
    <mergeCell ref="S10:S11"/>
    <mergeCell ref="T10:T11"/>
    <mergeCell ref="U10:U11"/>
  </mergeCells>
  <dataValidations count="4">
    <dataValidation type="decimal" operator="lessThanOrEqual" allowBlank="1" showInputMessage="1" showErrorMessage="1" error="max. 40" sqref="J13:J14" xr:uid="{00000000-0002-0000-0000-000000000000}">
      <formula1>40</formula1>
    </dataValidation>
    <dataValidation type="decimal" operator="lessThanOrEqual" allowBlank="1" showInputMessage="1" showErrorMessage="1" error="max. 15" sqref="K13:L14" xr:uid="{00000000-0002-0000-0000-000001000000}">
      <formula1>15</formula1>
    </dataValidation>
    <dataValidation type="decimal" operator="lessThanOrEqual" allowBlank="1" showInputMessage="1" showErrorMessage="1" error="max. 10" sqref="N13:O14" xr:uid="{00000000-0002-0000-0000-000002000000}">
      <formula1>10</formula1>
    </dataValidation>
    <dataValidation type="decimal" operator="lessThanOrEqual" allowBlank="1" showInputMessage="1" showErrorMessage="1" error="max. 5" sqref="P13:P14 M13:M14" xr:uid="{00000000-0002-0000-0000-000003000000}">
      <formula1>5</formula1>
    </dataValidation>
  </dataValidations>
  <pageMargins left="0.7" right="0.7" top="0.78740157499999996" bottom="0.78740157499999996" header="0.3" footer="0.3"/>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D4FA-9A1A-4644-81EA-5E76895D5F52}">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5" t="s">
        <v>23</v>
      </c>
      <c r="G12" s="23" t="s">
        <v>24</v>
      </c>
      <c r="H12" s="23" t="s">
        <v>23</v>
      </c>
      <c r="I12" s="23" t="s">
        <v>24</v>
      </c>
      <c r="J12" s="23" t="s">
        <v>25</v>
      </c>
      <c r="K12" s="23" t="s">
        <v>18</v>
      </c>
      <c r="L12" s="23" t="s">
        <v>18</v>
      </c>
      <c r="M12" s="23" t="s">
        <v>19</v>
      </c>
      <c r="N12" s="23" t="s">
        <v>20</v>
      </c>
      <c r="O12" s="23" t="s">
        <v>20</v>
      </c>
      <c r="P12" s="23" t="s">
        <v>19</v>
      </c>
      <c r="Q12" s="23"/>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33</v>
      </c>
      <c r="K13" s="13">
        <v>12</v>
      </c>
      <c r="L13" s="13">
        <v>13</v>
      </c>
      <c r="M13" s="13">
        <v>4</v>
      </c>
      <c r="N13" s="13">
        <v>8</v>
      </c>
      <c r="O13" s="13">
        <v>5</v>
      </c>
      <c r="P13" s="13">
        <v>5</v>
      </c>
      <c r="Q13" s="13">
        <f>SUM(J13:P13)</f>
        <v>80</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33</v>
      </c>
      <c r="K14" s="40">
        <v>13</v>
      </c>
      <c r="L14" s="40">
        <v>14</v>
      </c>
      <c r="M14" s="40">
        <v>3</v>
      </c>
      <c r="N14" s="40">
        <v>5</v>
      </c>
      <c r="O14" s="40">
        <v>3</v>
      </c>
      <c r="P14" s="40">
        <v>4</v>
      </c>
      <c r="Q14" s="40">
        <f t="shared" ref="Q14" si="0">SUM(J14:P14)</f>
        <v>75</v>
      </c>
    </row>
    <row r="15" spans="1:79" x14ac:dyDescent="0.25">
      <c r="E15" s="8"/>
      <c r="F15" s="8"/>
      <c r="G15" s="8"/>
      <c r="H15" s="8"/>
    </row>
  </sheetData>
  <mergeCells count="18">
    <mergeCell ref="N10:N11"/>
    <mergeCell ref="O10:O11"/>
    <mergeCell ref="A6:C6"/>
    <mergeCell ref="D6:Q6"/>
    <mergeCell ref="D7:Q8"/>
    <mergeCell ref="A10:A12"/>
    <mergeCell ref="B10:B12"/>
    <mergeCell ref="C10:C12"/>
    <mergeCell ref="D10:D12"/>
    <mergeCell ref="E10:E12"/>
    <mergeCell ref="F10:G11"/>
    <mergeCell ref="H10:I11"/>
    <mergeCell ref="P10:P11"/>
    <mergeCell ref="Q10:Q11"/>
    <mergeCell ref="J10:J11"/>
    <mergeCell ref="K10:K11"/>
    <mergeCell ref="L10:L11"/>
    <mergeCell ref="M10:M11"/>
  </mergeCells>
  <dataValidations count="4">
    <dataValidation type="decimal" operator="lessThanOrEqual" allowBlank="1" showInputMessage="1" showErrorMessage="1" error="max. 5" sqref="M13:M14 P13:P14" xr:uid="{17B0044C-8FC8-436B-9C19-5221553D992D}">
      <formula1>5</formula1>
    </dataValidation>
    <dataValidation type="decimal" operator="lessThanOrEqual" allowBlank="1" showInputMessage="1" showErrorMessage="1" error="max. 10" sqref="N13:O14" xr:uid="{B81ABB50-C4BB-4327-99C7-B929B23B4278}">
      <formula1>10</formula1>
    </dataValidation>
    <dataValidation type="decimal" operator="lessThanOrEqual" allowBlank="1" showInputMessage="1" showErrorMessage="1" error="max. 15" sqref="K13:L14" xr:uid="{D029C588-D809-4684-AD5B-FDBF2C4FC2F9}">
      <formula1>15</formula1>
    </dataValidation>
    <dataValidation type="decimal" operator="lessThanOrEqual" allowBlank="1" showInputMessage="1" showErrorMessage="1" error="max. 40" sqref="J13:J14" xr:uid="{A05FFE08-5F66-43A9-8E2F-BECE5B1C7120}">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217E-57DE-4C06-BDE8-D37A8EAB3677}">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5" t="s">
        <v>23</v>
      </c>
      <c r="G12" s="23" t="s">
        <v>24</v>
      </c>
      <c r="H12" s="23" t="s">
        <v>23</v>
      </c>
      <c r="I12" s="23" t="s">
        <v>24</v>
      </c>
      <c r="J12" s="23" t="s">
        <v>25</v>
      </c>
      <c r="K12" s="23" t="s">
        <v>18</v>
      </c>
      <c r="L12" s="23" t="s">
        <v>18</v>
      </c>
      <c r="M12" s="23" t="s">
        <v>19</v>
      </c>
      <c r="N12" s="23" t="s">
        <v>20</v>
      </c>
      <c r="O12" s="23" t="s">
        <v>20</v>
      </c>
      <c r="P12" s="23" t="s">
        <v>19</v>
      </c>
      <c r="Q12" s="23"/>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33</v>
      </c>
      <c r="K13" s="13">
        <v>13</v>
      </c>
      <c r="L13" s="13">
        <v>12</v>
      </c>
      <c r="M13" s="13">
        <v>5</v>
      </c>
      <c r="N13" s="13">
        <v>7</v>
      </c>
      <c r="O13" s="13">
        <v>7</v>
      </c>
      <c r="P13" s="13">
        <v>5</v>
      </c>
      <c r="Q13" s="13">
        <f>SUM(J13:P13)</f>
        <v>82</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37</v>
      </c>
      <c r="K14" s="40">
        <v>13</v>
      </c>
      <c r="L14" s="40">
        <v>15</v>
      </c>
      <c r="M14" s="40">
        <v>4</v>
      </c>
      <c r="N14" s="40">
        <v>8</v>
      </c>
      <c r="O14" s="40">
        <v>8</v>
      </c>
      <c r="P14" s="40">
        <v>4</v>
      </c>
      <c r="Q14" s="40">
        <f t="shared" ref="Q14" si="0">SUM(J14:P14)</f>
        <v>89</v>
      </c>
    </row>
    <row r="15" spans="1:79" x14ac:dyDescent="0.25">
      <c r="E15" s="8"/>
      <c r="F15" s="8"/>
      <c r="G15" s="8"/>
      <c r="H15" s="8"/>
    </row>
  </sheetData>
  <mergeCells count="18">
    <mergeCell ref="N10:N11"/>
    <mergeCell ref="O10:O11"/>
    <mergeCell ref="A6:C6"/>
    <mergeCell ref="D6:Q6"/>
    <mergeCell ref="D7:Q8"/>
    <mergeCell ref="A10:A12"/>
    <mergeCell ref="B10:B12"/>
    <mergeCell ref="C10:C12"/>
    <mergeCell ref="D10:D12"/>
    <mergeCell ref="E10:E12"/>
    <mergeCell ref="F10:G11"/>
    <mergeCell ref="H10:I11"/>
    <mergeCell ref="P10:P11"/>
    <mergeCell ref="Q10:Q11"/>
    <mergeCell ref="J10:J11"/>
    <mergeCell ref="K10:K11"/>
    <mergeCell ref="L10:L11"/>
    <mergeCell ref="M10:M11"/>
  </mergeCells>
  <dataValidations count="4">
    <dataValidation type="decimal" operator="lessThanOrEqual" allowBlank="1" showInputMessage="1" showErrorMessage="1" error="max. 40" sqref="J13:J14" xr:uid="{93325D43-B2AB-4D88-A008-A3ED0C32D52E}">
      <formula1>40</formula1>
    </dataValidation>
    <dataValidation type="decimal" operator="lessThanOrEqual" allowBlank="1" showInputMessage="1" showErrorMessage="1" error="max. 15" sqref="K13:L14" xr:uid="{CC74D949-6D14-487F-854C-8BF47791B3DE}">
      <formula1>15</formula1>
    </dataValidation>
    <dataValidation type="decimal" operator="lessThanOrEqual" allowBlank="1" showInputMessage="1" showErrorMessage="1" error="max. 10" sqref="N13:O14" xr:uid="{0F35B77B-C7C3-4AD7-8375-AEB304C2CE9E}">
      <formula1>10</formula1>
    </dataValidation>
    <dataValidation type="decimal" operator="lessThanOrEqual" allowBlank="1" showInputMessage="1" showErrorMessage="1" error="max. 5" sqref="M13:M14 P13:P14" xr:uid="{7E5512B5-3AD6-474E-846E-C89E63AD001F}">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D481-7FA4-47BD-81E9-EEBBB726826E}">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5" t="s">
        <v>23</v>
      </c>
      <c r="G12" s="23" t="s">
        <v>24</v>
      </c>
      <c r="H12" s="23" t="s">
        <v>23</v>
      </c>
      <c r="I12" s="23" t="s">
        <v>24</v>
      </c>
      <c r="J12" s="23" t="s">
        <v>25</v>
      </c>
      <c r="K12" s="23" t="s">
        <v>18</v>
      </c>
      <c r="L12" s="23" t="s">
        <v>18</v>
      </c>
      <c r="M12" s="23" t="s">
        <v>19</v>
      </c>
      <c r="N12" s="23" t="s">
        <v>20</v>
      </c>
      <c r="O12" s="23" t="s">
        <v>20</v>
      </c>
      <c r="P12" s="23" t="s">
        <v>19</v>
      </c>
      <c r="Q12" s="23"/>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30</v>
      </c>
      <c r="K13" s="13">
        <v>13</v>
      </c>
      <c r="L13" s="13">
        <v>12</v>
      </c>
      <c r="M13" s="13">
        <v>4</v>
      </c>
      <c r="N13" s="13">
        <v>7</v>
      </c>
      <c r="O13" s="13">
        <v>5</v>
      </c>
      <c r="P13" s="13">
        <v>5</v>
      </c>
      <c r="Q13" s="13">
        <f>SUM(J13:P13)</f>
        <v>76</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35</v>
      </c>
      <c r="K14" s="40">
        <v>15</v>
      </c>
      <c r="L14" s="40">
        <v>15</v>
      </c>
      <c r="M14" s="40">
        <v>3</v>
      </c>
      <c r="N14" s="40">
        <v>5</v>
      </c>
      <c r="O14" s="40">
        <v>5</v>
      </c>
      <c r="P14" s="40">
        <v>4</v>
      </c>
      <c r="Q14" s="40">
        <f t="shared" ref="Q14" si="0">SUM(J14:P14)</f>
        <v>82</v>
      </c>
    </row>
    <row r="15" spans="1:79" x14ac:dyDescent="0.25">
      <c r="E15" s="8"/>
      <c r="F15" s="8"/>
      <c r="G15" s="8"/>
      <c r="H15" s="8"/>
    </row>
  </sheetData>
  <mergeCells count="18">
    <mergeCell ref="N10:N11"/>
    <mergeCell ref="O10:O11"/>
    <mergeCell ref="A6:C6"/>
    <mergeCell ref="D6:Q6"/>
    <mergeCell ref="D7:Q8"/>
    <mergeCell ref="A10:A12"/>
    <mergeCell ref="B10:B12"/>
    <mergeCell ref="C10:C12"/>
    <mergeCell ref="D10:D12"/>
    <mergeCell ref="E10:E12"/>
    <mergeCell ref="F10:G11"/>
    <mergeCell ref="H10:I11"/>
    <mergeCell ref="P10:P11"/>
    <mergeCell ref="Q10:Q11"/>
    <mergeCell ref="J10:J11"/>
    <mergeCell ref="K10:K11"/>
    <mergeCell ref="L10:L11"/>
    <mergeCell ref="M10:M11"/>
  </mergeCells>
  <dataValidations count="4">
    <dataValidation type="decimal" operator="lessThanOrEqual" allowBlank="1" showInputMessage="1" showErrorMessage="1" error="max. 40" sqref="J13:J14" xr:uid="{EB87AC97-B3DB-489A-9A8E-0314AD71B277}">
      <formula1>40</formula1>
    </dataValidation>
    <dataValidation type="decimal" operator="lessThanOrEqual" allowBlank="1" showInputMessage="1" showErrorMessage="1" error="max. 15" sqref="K13:L14" xr:uid="{DBEFAA32-6A43-41A9-A5A0-2F615375238E}">
      <formula1>15</formula1>
    </dataValidation>
    <dataValidation type="decimal" operator="lessThanOrEqual" allowBlank="1" showInputMessage="1" showErrorMessage="1" error="max. 10" sqref="N13:O14" xr:uid="{522BAA3A-7590-483D-A6DB-8643C01A0C48}">
      <formula1>10</formula1>
    </dataValidation>
    <dataValidation type="decimal" operator="lessThanOrEqual" allowBlank="1" showInputMessage="1" showErrorMessage="1" error="max. 5" sqref="M13:M14 P13:P14" xr:uid="{AA219DE3-24C0-47FD-BF99-6D439D4AD751}">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204A-1ED4-4761-8872-D55980FA8C4D}">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9" t="s">
        <v>23</v>
      </c>
      <c r="G12" s="28" t="s">
        <v>24</v>
      </c>
      <c r="H12" s="28" t="s">
        <v>23</v>
      </c>
      <c r="I12" s="28" t="s">
        <v>24</v>
      </c>
      <c r="J12" s="28" t="s">
        <v>25</v>
      </c>
      <c r="K12" s="28" t="s">
        <v>18</v>
      </c>
      <c r="L12" s="28" t="s">
        <v>18</v>
      </c>
      <c r="M12" s="28" t="s">
        <v>19</v>
      </c>
      <c r="N12" s="28" t="s">
        <v>20</v>
      </c>
      <c r="O12" s="28" t="s">
        <v>20</v>
      </c>
      <c r="P12" s="28" t="s">
        <v>19</v>
      </c>
      <c r="Q12" s="28"/>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0</v>
      </c>
      <c r="K13" s="13">
        <v>0</v>
      </c>
      <c r="L13" s="13">
        <v>0</v>
      </c>
      <c r="M13" s="13">
        <v>0</v>
      </c>
      <c r="N13" s="13">
        <v>0</v>
      </c>
      <c r="O13" s="13">
        <v>0</v>
      </c>
      <c r="P13" s="13">
        <v>0</v>
      </c>
      <c r="Q13" s="13">
        <f>SUM(J13:P13)</f>
        <v>0</v>
      </c>
      <c r="R13" s="2" t="s">
        <v>60</v>
      </c>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35</v>
      </c>
      <c r="K14" s="40">
        <v>13</v>
      </c>
      <c r="L14" s="40">
        <v>13</v>
      </c>
      <c r="M14" s="40">
        <v>2</v>
      </c>
      <c r="N14" s="40">
        <v>7</v>
      </c>
      <c r="O14" s="40">
        <v>5</v>
      </c>
      <c r="P14" s="40">
        <v>4</v>
      </c>
      <c r="Q14" s="40">
        <f t="shared" ref="Q14" si="0">SUM(J14:P14)</f>
        <v>79</v>
      </c>
    </row>
    <row r="15" spans="1:79" x14ac:dyDescent="0.25">
      <c r="E15" s="8"/>
      <c r="F15" s="8"/>
      <c r="G15" s="8"/>
      <c r="H15" s="8"/>
    </row>
  </sheetData>
  <mergeCells count="18">
    <mergeCell ref="P10:P11"/>
    <mergeCell ref="Q10:Q11"/>
    <mergeCell ref="J10:J11"/>
    <mergeCell ref="K10:K11"/>
    <mergeCell ref="L10:L11"/>
    <mergeCell ref="M10:M11"/>
    <mergeCell ref="N10:N11"/>
    <mergeCell ref="O10:O11"/>
    <mergeCell ref="A6:C6"/>
    <mergeCell ref="D6:Q6"/>
    <mergeCell ref="D7: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M13:M14 P13:P14" xr:uid="{514081A8-2AD8-4076-92C2-7D5DFEA0AC33}">
      <formula1>5</formula1>
    </dataValidation>
    <dataValidation type="decimal" operator="lessThanOrEqual" allowBlank="1" showInputMessage="1" showErrorMessage="1" error="max. 10" sqref="N13:O14" xr:uid="{6A0BF990-54D1-436E-8DAC-6CB8C5114EDA}">
      <formula1>10</formula1>
    </dataValidation>
    <dataValidation type="decimal" operator="lessThanOrEqual" allowBlank="1" showInputMessage="1" showErrorMessage="1" error="max. 15" sqref="K13:L14" xr:uid="{30CE83DD-E97D-4A5B-8442-E450F6018F5D}">
      <formula1>15</formula1>
    </dataValidation>
    <dataValidation type="decimal" operator="lessThanOrEqual" allowBlank="1" showInputMessage="1" showErrorMessage="1" error="max. 40" sqref="J13:J14" xr:uid="{4AC152E5-A7D0-47C0-8FC2-F255CDD76DD5}">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2E54-9E43-4EC3-AC11-AABDE1E57C45}">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9" t="s">
        <v>23</v>
      </c>
      <c r="G12" s="28" t="s">
        <v>24</v>
      </c>
      <c r="H12" s="28" t="s">
        <v>23</v>
      </c>
      <c r="I12" s="28" t="s">
        <v>24</v>
      </c>
      <c r="J12" s="28" t="s">
        <v>25</v>
      </c>
      <c r="K12" s="28" t="s">
        <v>18</v>
      </c>
      <c r="L12" s="28" t="s">
        <v>18</v>
      </c>
      <c r="M12" s="28" t="s">
        <v>19</v>
      </c>
      <c r="N12" s="28" t="s">
        <v>20</v>
      </c>
      <c r="O12" s="28" t="s">
        <v>20</v>
      </c>
      <c r="P12" s="28" t="s">
        <v>19</v>
      </c>
      <c r="Q12" s="28"/>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0</v>
      </c>
      <c r="K13" s="13">
        <v>0</v>
      </c>
      <c r="L13" s="13">
        <v>0</v>
      </c>
      <c r="M13" s="13">
        <v>0</v>
      </c>
      <c r="N13" s="13">
        <v>0</v>
      </c>
      <c r="O13" s="13">
        <v>0</v>
      </c>
      <c r="P13" s="13">
        <v>0</v>
      </c>
      <c r="Q13" s="13">
        <f>SUM(J13:P13)</f>
        <v>0</v>
      </c>
      <c r="R13" s="2" t="s">
        <v>61</v>
      </c>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32</v>
      </c>
      <c r="K14" s="40">
        <v>13</v>
      </c>
      <c r="L14" s="40">
        <v>15</v>
      </c>
      <c r="M14" s="40">
        <v>2</v>
      </c>
      <c r="N14" s="40">
        <v>4</v>
      </c>
      <c r="O14" s="40">
        <v>5</v>
      </c>
      <c r="P14" s="40">
        <v>4</v>
      </c>
      <c r="Q14" s="40">
        <f t="shared" ref="Q14" si="0">SUM(J14:P14)</f>
        <v>75</v>
      </c>
    </row>
    <row r="15" spans="1:79" x14ac:dyDescent="0.25">
      <c r="E15" s="8"/>
      <c r="F15" s="8"/>
      <c r="G15" s="8"/>
      <c r="H15" s="8"/>
    </row>
  </sheetData>
  <mergeCells count="18">
    <mergeCell ref="P10:P11"/>
    <mergeCell ref="Q10:Q11"/>
    <mergeCell ref="J10:J11"/>
    <mergeCell ref="K10:K11"/>
    <mergeCell ref="L10:L11"/>
    <mergeCell ref="M10:M11"/>
    <mergeCell ref="N10:N11"/>
    <mergeCell ref="O10:O11"/>
    <mergeCell ref="A6:C6"/>
    <mergeCell ref="D6:Q6"/>
    <mergeCell ref="D7: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40" sqref="J13:J14" xr:uid="{36C10B1F-E188-47D7-8773-2E7462C2478B}">
      <formula1>40</formula1>
    </dataValidation>
    <dataValidation type="decimal" operator="lessThanOrEqual" allowBlank="1" showInputMessage="1" showErrorMessage="1" error="max. 15" sqref="K13:L14" xr:uid="{1351BD0D-A042-40DA-B2DC-41A4F157A513}">
      <formula1>15</formula1>
    </dataValidation>
    <dataValidation type="decimal" operator="lessThanOrEqual" allowBlank="1" showInputMessage="1" showErrorMessage="1" error="max. 10" sqref="N13:O14" xr:uid="{8EDCC123-A667-4D82-8A45-9491E1B24999}">
      <formula1>10</formula1>
    </dataValidation>
    <dataValidation type="decimal" operator="lessThanOrEqual" allowBlank="1" showInputMessage="1" showErrorMessage="1" error="max. 5" sqref="M13:M14 P13:P14" xr:uid="{0DDF7DBC-BAD7-4A0C-BB6C-B153A4A92F85}">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88D-EEB8-4F48-9167-40FAD0C16975}">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5" t="s">
        <v>23</v>
      </c>
      <c r="G12" s="23" t="s">
        <v>24</v>
      </c>
      <c r="H12" s="23" t="s">
        <v>23</v>
      </c>
      <c r="I12" s="23" t="s">
        <v>24</v>
      </c>
      <c r="J12" s="23" t="s">
        <v>25</v>
      </c>
      <c r="K12" s="23" t="s">
        <v>18</v>
      </c>
      <c r="L12" s="23" t="s">
        <v>18</v>
      </c>
      <c r="M12" s="23" t="s">
        <v>19</v>
      </c>
      <c r="N12" s="23" t="s">
        <v>20</v>
      </c>
      <c r="O12" s="23" t="s">
        <v>20</v>
      </c>
      <c r="P12" s="23" t="s">
        <v>19</v>
      </c>
      <c r="Q12" s="23"/>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35</v>
      </c>
      <c r="K13" s="13">
        <v>13</v>
      </c>
      <c r="L13" s="13">
        <v>13</v>
      </c>
      <c r="M13" s="13">
        <v>4</v>
      </c>
      <c r="N13" s="13">
        <v>7</v>
      </c>
      <c r="O13" s="13">
        <v>5</v>
      </c>
      <c r="P13" s="13">
        <v>5</v>
      </c>
      <c r="Q13" s="13">
        <f>SUM(J13:P13)</f>
        <v>82</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38</v>
      </c>
      <c r="K14" s="40">
        <v>13</v>
      </c>
      <c r="L14" s="40">
        <v>15</v>
      </c>
      <c r="M14" s="40">
        <v>2</v>
      </c>
      <c r="N14" s="40">
        <v>4</v>
      </c>
      <c r="O14" s="40">
        <v>3</v>
      </c>
      <c r="P14" s="40">
        <v>4</v>
      </c>
      <c r="Q14" s="40">
        <f t="shared" ref="Q14" si="0">SUM(J14:P14)</f>
        <v>79</v>
      </c>
    </row>
    <row r="15" spans="1:79" x14ac:dyDescent="0.25">
      <c r="E15" s="8"/>
      <c r="F15" s="8"/>
      <c r="G15" s="8"/>
      <c r="H15" s="8"/>
    </row>
  </sheetData>
  <mergeCells count="18">
    <mergeCell ref="N10:N11"/>
    <mergeCell ref="O10:O11"/>
    <mergeCell ref="A6:C6"/>
    <mergeCell ref="D6:Q6"/>
    <mergeCell ref="D7:Q8"/>
    <mergeCell ref="A10:A12"/>
    <mergeCell ref="B10:B12"/>
    <mergeCell ref="C10:C12"/>
    <mergeCell ref="D10:D12"/>
    <mergeCell ref="E10:E12"/>
    <mergeCell ref="F10:G11"/>
    <mergeCell ref="H10:I11"/>
    <mergeCell ref="P10:P11"/>
    <mergeCell ref="Q10:Q11"/>
    <mergeCell ref="J10:J11"/>
    <mergeCell ref="K10:K11"/>
    <mergeCell ref="L10:L11"/>
    <mergeCell ref="M10:M11"/>
  </mergeCells>
  <dataValidations count="4">
    <dataValidation type="decimal" operator="lessThanOrEqual" allowBlank="1" showInputMessage="1" showErrorMessage="1" error="max. 40" sqref="J13:J14" xr:uid="{6E616379-C64C-478D-932B-DF45158CD053}">
      <formula1>40</formula1>
    </dataValidation>
    <dataValidation type="decimal" operator="lessThanOrEqual" allowBlank="1" showInputMessage="1" showErrorMessage="1" error="max. 15" sqref="K13:L14" xr:uid="{0A39B724-776A-4464-9E75-B0309410A1EB}">
      <formula1>15</formula1>
    </dataValidation>
    <dataValidation type="decimal" operator="lessThanOrEqual" allowBlank="1" showInputMessage="1" showErrorMessage="1" error="max. 10" sqref="N13:O14" xr:uid="{AEC669AA-2402-4101-9110-4ACCD6991A02}">
      <formula1>10</formula1>
    </dataValidation>
    <dataValidation type="decimal" operator="lessThanOrEqual" allowBlank="1" showInputMessage="1" showErrorMessage="1" error="max. 5" sqref="M13:M14 P13:P14" xr:uid="{9E13C830-047E-4C51-A0D6-82420AB3F347}">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EC4B-5E90-47D5-81DB-94283AB6896B}">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5" t="s">
        <v>23</v>
      </c>
      <c r="G12" s="23" t="s">
        <v>24</v>
      </c>
      <c r="H12" s="23" t="s">
        <v>23</v>
      </c>
      <c r="I12" s="23" t="s">
        <v>24</v>
      </c>
      <c r="J12" s="23" t="s">
        <v>25</v>
      </c>
      <c r="K12" s="23" t="s">
        <v>18</v>
      </c>
      <c r="L12" s="23" t="s">
        <v>18</v>
      </c>
      <c r="M12" s="23" t="s">
        <v>19</v>
      </c>
      <c r="N12" s="23" t="s">
        <v>20</v>
      </c>
      <c r="O12" s="23" t="s">
        <v>20</v>
      </c>
      <c r="P12" s="23" t="s">
        <v>19</v>
      </c>
      <c r="Q12" s="23"/>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33</v>
      </c>
      <c r="K13" s="13">
        <v>13</v>
      </c>
      <c r="L13" s="13">
        <v>12</v>
      </c>
      <c r="M13" s="13">
        <v>4</v>
      </c>
      <c r="N13" s="13">
        <v>8</v>
      </c>
      <c r="O13" s="13">
        <v>6</v>
      </c>
      <c r="P13" s="13">
        <v>5</v>
      </c>
      <c r="Q13" s="13">
        <f>SUM(J13:P13)</f>
        <v>81</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0</v>
      </c>
      <c r="K14" s="40">
        <v>0</v>
      </c>
      <c r="L14" s="40">
        <v>0</v>
      </c>
      <c r="M14" s="40">
        <v>0</v>
      </c>
      <c r="N14" s="40">
        <v>0</v>
      </c>
      <c r="O14" s="40">
        <v>0</v>
      </c>
      <c r="P14" s="40">
        <v>0</v>
      </c>
      <c r="Q14" s="40">
        <f t="shared" ref="Q14" si="0">SUM(J14:P14)</f>
        <v>0</v>
      </c>
      <c r="R14" s="2" t="s">
        <v>60</v>
      </c>
    </row>
    <row r="15" spans="1:79" x14ac:dyDescent="0.25">
      <c r="E15" s="8"/>
      <c r="F15" s="8"/>
      <c r="G15" s="8"/>
      <c r="H15" s="8"/>
    </row>
  </sheetData>
  <mergeCells count="18">
    <mergeCell ref="N10:N11"/>
    <mergeCell ref="O10:O11"/>
    <mergeCell ref="A6:C6"/>
    <mergeCell ref="D6:Q6"/>
    <mergeCell ref="D7:Q8"/>
    <mergeCell ref="A10:A12"/>
    <mergeCell ref="B10:B12"/>
    <mergeCell ref="C10:C12"/>
    <mergeCell ref="D10:D12"/>
    <mergeCell ref="E10:E12"/>
    <mergeCell ref="F10:G11"/>
    <mergeCell ref="H10:I11"/>
    <mergeCell ref="P10:P11"/>
    <mergeCell ref="Q10:Q11"/>
    <mergeCell ref="J10:J11"/>
    <mergeCell ref="K10:K11"/>
    <mergeCell ref="L10:L11"/>
    <mergeCell ref="M10:M11"/>
  </mergeCells>
  <dataValidations count="4">
    <dataValidation type="decimal" operator="lessThanOrEqual" allowBlank="1" showInputMessage="1" showErrorMessage="1" error="max. 40" sqref="J13:J14" xr:uid="{DEB01BFB-0863-42AA-AF50-5DD720202477}">
      <formula1>40</formula1>
    </dataValidation>
    <dataValidation type="decimal" operator="lessThanOrEqual" allowBlank="1" showInputMessage="1" showErrorMessage="1" error="max. 15" sqref="K13:L14" xr:uid="{5399B233-6F50-4F64-BC0A-E0872599D54F}">
      <formula1>15</formula1>
    </dataValidation>
    <dataValidation type="decimal" operator="lessThanOrEqual" allowBlank="1" showInputMessage="1" showErrorMessage="1" error="max. 10" sqref="N13:O14" xr:uid="{158015B8-335A-4256-9BA6-A157FB877093}">
      <formula1>10</formula1>
    </dataValidation>
    <dataValidation type="decimal" operator="lessThanOrEqual" allowBlank="1" showInputMessage="1" showErrorMessage="1" error="max. 5" sqref="M13:M14 P13:P14" xr:uid="{A99E4B57-A2EB-460D-8A13-F38CEA6E1BE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59DC-0AFB-4252-A0FB-3D1245F1F3EF}">
  <dimension ref="A1:CA15"/>
  <sheetViews>
    <sheetView workbookViewId="0"/>
  </sheetViews>
  <sheetFormatPr defaultColWidth="9.140625" defaultRowHeight="12.75" x14ac:dyDescent="0.25"/>
  <cols>
    <col min="1" max="1" width="11.7109375" style="2" customWidth="1"/>
    <col min="2" max="2" width="24.28515625" style="2" customWidth="1"/>
    <col min="3" max="3" width="45.7109375" style="2" customWidth="1"/>
    <col min="4" max="4" width="13.42578125" style="2" customWidth="1"/>
    <col min="5" max="5" width="15" style="2" customWidth="1"/>
    <col min="6" max="6" width="15.7109375" style="2" customWidth="1"/>
    <col min="7" max="7" width="5.7109375" style="3" customWidth="1"/>
    <col min="8" max="8" width="15.7109375" style="3" customWidth="1"/>
    <col min="9" max="9" width="5.7109375" style="2" customWidth="1"/>
    <col min="10" max="10" width="9.7109375" style="2" customWidth="1"/>
    <col min="11" max="17" width="9.28515625" style="2" customWidth="1"/>
    <col min="18" max="16384" width="9.140625" style="2"/>
  </cols>
  <sheetData>
    <row r="1" spans="1:79" ht="38.25" customHeight="1" x14ac:dyDescent="0.25">
      <c r="A1" s="1" t="s">
        <v>37</v>
      </c>
    </row>
    <row r="2" spans="1:79" ht="15" customHeight="1" x14ac:dyDescent="0.25">
      <c r="A2" s="24" t="s">
        <v>49</v>
      </c>
      <c r="D2" s="24" t="s">
        <v>21</v>
      </c>
    </row>
    <row r="3" spans="1:79" ht="15" customHeight="1" x14ac:dyDescent="0.25">
      <c r="A3" s="24" t="s">
        <v>50</v>
      </c>
      <c r="D3" s="2" t="s">
        <v>32</v>
      </c>
    </row>
    <row r="4" spans="1:79" ht="15" customHeight="1" x14ac:dyDescent="0.25">
      <c r="A4" s="24" t="s">
        <v>51</v>
      </c>
    </row>
    <row r="5" spans="1:79" ht="15" customHeight="1" x14ac:dyDescent="0.25">
      <c r="A5" s="24" t="s">
        <v>38</v>
      </c>
      <c r="D5" s="24" t="s">
        <v>22</v>
      </c>
    </row>
    <row r="6" spans="1:79" ht="34.5" customHeight="1" x14ac:dyDescent="0.25">
      <c r="A6" s="32" t="s">
        <v>52</v>
      </c>
      <c r="B6" s="32"/>
      <c r="C6" s="32"/>
      <c r="D6" s="31" t="s">
        <v>39</v>
      </c>
      <c r="E6" s="31"/>
      <c r="F6" s="31"/>
      <c r="G6" s="31"/>
      <c r="H6" s="31"/>
      <c r="I6" s="31"/>
      <c r="J6" s="31"/>
      <c r="K6" s="31"/>
      <c r="L6" s="31"/>
      <c r="M6" s="31"/>
      <c r="N6" s="31"/>
      <c r="O6" s="31"/>
      <c r="P6" s="31"/>
      <c r="Q6" s="31"/>
    </row>
    <row r="7" spans="1:79" ht="26.25" customHeight="1" x14ac:dyDescent="0.2">
      <c r="A7" s="26" t="s">
        <v>33</v>
      </c>
      <c r="D7" s="31" t="s">
        <v>40</v>
      </c>
      <c r="E7" s="31"/>
      <c r="F7" s="31"/>
      <c r="G7" s="31"/>
      <c r="H7" s="31"/>
      <c r="I7" s="31"/>
      <c r="J7" s="31"/>
      <c r="K7" s="31"/>
      <c r="L7" s="31"/>
      <c r="M7" s="31"/>
      <c r="N7" s="31"/>
      <c r="O7" s="31"/>
      <c r="P7" s="31"/>
      <c r="Q7" s="31"/>
    </row>
    <row r="8" spans="1:79" ht="15" customHeight="1" x14ac:dyDescent="0.25">
      <c r="A8" s="27"/>
      <c r="D8" s="31"/>
      <c r="E8" s="31"/>
      <c r="F8" s="31"/>
      <c r="G8" s="31"/>
      <c r="H8" s="31"/>
      <c r="I8" s="31"/>
      <c r="J8" s="31"/>
      <c r="K8" s="31"/>
      <c r="L8" s="31"/>
      <c r="M8" s="31"/>
      <c r="N8" s="31"/>
      <c r="O8" s="31"/>
      <c r="P8" s="31"/>
      <c r="Q8" s="31"/>
    </row>
    <row r="9" spans="1:79" ht="15" customHeight="1" x14ac:dyDescent="0.25">
      <c r="A9" s="4"/>
    </row>
    <row r="10" spans="1:79" ht="26.45" customHeight="1" x14ac:dyDescent="0.25">
      <c r="A10" s="30" t="s">
        <v>0</v>
      </c>
      <c r="B10" s="30" t="s">
        <v>1</v>
      </c>
      <c r="C10" s="30" t="s">
        <v>16</v>
      </c>
      <c r="D10" s="30" t="s">
        <v>13</v>
      </c>
      <c r="E10" s="33" t="s">
        <v>2</v>
      </c>
      <c r="F10" s="30" t="s">
        <v>28</v>
      </c>
      <c r="G10" s="30"/>
      <c r="H10" s="30" t="s">
        <v>29</v>
      </c>
      <c r="I10" s="30"/>
      <c r="J10" s="30" t="s">
        <v>30</v>
      </c>
      <c r="K10" s="30" t="s">
        <v>14</v>
      </c>
      <c r="L10" s="30" t="s">
        <v>15</v>
      </c>
      <c r="M10" s="30" t="s">
        <v>26</v>
      </c>
      <c r="N10" s="30" t="s">
        <v>27</v>
      </c>
      <c r="O10" s="30" t="s">
        <v>31</v>
      </c>
      <c r="P10" s="30" t="s">
        <v>3</v>
      </c>
      <c r="Q10" s="30" t="s">
        <v>4</v>
      </c>
    </row>
    <row r="11" spans="1:79" ht="59.45" customHeight="1" x14ac:dyDescent="0.25">
      <c r="A11" s="30"/>
      <c r="B11" s="30"/>
      <c r="C11" s="30"/>
      <c r="D11" s="30"/>
      <c r="E11" s="33"/>
      <c r="F11" s="30"/>
      <c r="G11" s="30"/>
      <c r="H11" s="30"/>
      <c r="I11" s="30"/>
      <c r="J11" s="30"/>
      <c r="K11" s="30"/>
      <c r="L11" s="30"/>
      <c r="M11" s="30"/>
      <c r="N11" s="30"/>
      <c r="O11" s="30"/>
      <c r="P11" s="30"/>
      <c r="Q11" s="30"/>
    </row>
    <row r="12" spans="1:79" ht="42" customHeight="1" x14ac:dyDescent="0.25">
      <c r="A12" s="30"/>
      <c r="B12" s="30"/>
      <c r="C12" s="30"/>
      <c r="D12" s="30"/>
      <c r="E12" s="33"/>
      <c r="F12" s="25" t="s">
        <v>23</v>
      </c>
      <c r="G12" s="23" t="s">
        <v>24</v>
      </c>
      <c r="H12" s="23" t="s">
        <v>23</v>
      </c>
      <c r="I12" s="23" t="s">
        <v>24</v>
      </c>
      <c r="J12" s="23" t="s">
        <v>25</v>
      </c>
      <c r="K12" s="23" t="s">
        <v>18</v>
      </c>
      <c r="L12" s="23" t="s">
        <v>18</v>
      </c>
      <c r="M12" s="23" t="s">
        <v>19</v>
      </c>
      <c r="N12" s="23" t="s">
        <v>20</v>
      </c>
      <c r="O12" s="23" t="s">
        <v>20</v>
      </c>
      <c r="P12" s="23" t="s">
        <v>19</v>
      </c>
      <c r="Q12" s="23"/>
    </row>
    <row r="13" spans="1:79" s="7" customFormat="1" ht="12.75" customHeight="1" x14ac:dyDescent="0.2">
      <c r="A13" s="17" t="s">
        <v>41</v>
      </c>
      <c r="B13" s="18" t="s">
        <v>35</v>
      </c>
      <c r="C13" s="19" t="s">
        <v>42</v>
      </c>
      <c r="D13" s="20">
        <v>187250</v>
      </c>
      <c r="E13" s="20">
        <v>100000</v>
      </c>
      <c r="F13" s="21" t="s">
        <v>43</v>
      </c>
      <c r="G13" s="12" t="s">
        <v>46</v>
      </c>
      <c r="H13" s="19" t="s">
        <v>44</v>
      </c>
      <c r="I13" s="12" t="s">
        <v>34</v>
      </c>
      <c r="J13" s="13">
        <v>35</v>
      </c>
      <c r="K13" s="13">
        <v>13</v>
      </c>
      <c r="L13" s="13">
        <v>15</v>
      </c>
      <c r="M13" s="13">
        <v>4</v>
      </c>
      <c r="N13" s="13">
        <v>8</v>
      </c>
      <c r="O13" s="13">
        <v>7</v>
      </c>
      <c r="P13" s="13">
        <v>5</v>
      </c>
      <c r="Q13" s="13">
        <f>SUM(J13:P13)</f>
        <v>87</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x14ac:dyDescent="0.2">
      <c r="A14" s="34" t="s">
        <v>53</v>
      </c>
      <c r="B14" s="35" t="s">
        <v>54</v>
      </c>
      <c r="C14" s="47" t="s">
        <v>55</v>
      </c>
      <c r="D14" s="37">
        <v>451125</v>
      </c>
      <c r="E14" s="37">
        <v>300000</v>
      </c>
      <c r="F14" s="38" t="s">
        <v>56</v>
      </c>
      <c r="G14" s="39" t="s">
        <v>34</v>
      </c>
      <c r="H14" s="38" t="s">
        <v>57</v>
      </c>
      <c r="I14" s="39" t="s">
        <v>34</v>
      </c>
      <c r="J14" s="40">
        <v>35</v>
      </c>
      <c r="K14" s="40">
        <v>12</v>
      </c>
      <c r="L14" s="40">
        <v>15</v>
      </c>
      <c r="M14" s="40">
        <v>3</v>
      </c>
      <c r="N14" s="40">
        <v>5</v>
      </c>
      <c r="O14" s="40">
        <v>3</v>
      </c>
      <c r="P14" s="40">
        <v>4</v>
      </c>
      <c r="Q14" s="40">
        <f t="shared" ref="Q14" si="0">SUM(J14:P14)</f>
        <v>77</v>
      </c>
    </row>
    <row r="15" spans="1:79" x14ac:dyDescent="0.25">
      <c r="E15" s="8"/>
      <c r="F15" s="8"/>
      <c r="G15" s="8"/>
      <c r="H15" s="8"/>
    </row>
  </sheetData>
  <mergeCells count="18">
    <mergeCell ref="N10:N11"/>
    <mergeCell ref="O10:O11"/>
    <mergeCell ref="A6:C6"/>
    <mergeCell ref="D6:Q6"/>
    <mergeCell ref="D7:Q8"/>
    <mergeCell ref="A10:A12"/>
    <mergeCell ref="B10:B12"/>
    <mergeCell ref="C10:C12"/>
    <mergeCell ref="D10:D12"/>
    <mergeCell ref="E10:E12"/>
    <mergeCell ref="F10:G11"/>
    <mergeCell ref="H10:I11"/>
    <mergeCell ref="P10:P11"/>
    <mergeCell ref="Q10:Q11"/>
    <mergeCell ref="J10:J11"/>
    <mergeCell ref="K10:K11"/>
    <mergeCell ref="L10:L11"/>
    <mergeCell ref="M10:M11"/>
  </mergeCells>
  <dataValidations count="4">
    <dataValidation type="decimal" operator="lessThanOrEqual" allowBlank="1" showInputMessage="1" showErrorMessage="1" error="max. 40" sqref="J13:J14" xr:uid="{6CB9BE8A-27F1-4CB5-AE51-12C4455F4FD1}">
      <formula1>40</formula1>
    </dataValidation>
    <dataValidation type="decimal" operator="lessThanOrEqual" allowBlank="1" showInputMessage="1" showErrorMessage="1" error="max. 15" sqref="K13:L14" xr:uid="{CD3DC7EE-F541-4B32-A3BD-1BDB1D958EBC}">
      <formula1>15</formula1>
    </dataValidation>
    <dataValidation type="decimal" operator="lessThanOrEqual" allowBlank="1" showInputMessage="1" showErrorMessage="1" error="max. 10" sqref="N13:O14" xr:uid="{A1471C8B-10B1-4B32-AF3B-32BCE7A32C6A}">
      <formula1>10</formula1>
    </dataValidation>
    <dataValidation type="decimal" operator="lessThanOrEqual" allowBlank="1" showInputMessage="1" showErrorMessage="1" error="max. 5" sqref="M13:M14 P13:P14" xr:uid="{94B8B1CD-1362-4E53-93CA-BDEA9E21A81F}">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ucast zahr.festivaly,nominace</vt:lpstr>
      <vt:lpstr>HB</vt:lpstr>
      <vt:lpstr>JarK</vt:lpstr>
      <vt:lpstr>JK</vt:lpstr>
      <vt:lpstr>LD</vt:lpstr>
      <vt:lpstr>MŠ</vt:lpstr>
      <vt:lpstr>OZ</vt:lpstr>
      <vt:lpstr>RN</vt:lpstr>
      <vt:lpstr>TCD</vt:lpstr>
      <vt:lpstr>'ucast zahr.festivaly,nominace'!Oblast_tisku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2019-12-09T11:42:01Z</dcterms:modified>
</cp:coreProperties>
</file>